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<sst xmlns="http://schemas.openxmlformats.org/spreadsheetml/2006/main" count="29" uniqueCount="27">
  <si>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开放大学文化墙广告</t>
  </si>
  <si>
    <t>序号</t>
  </si>
  <si>
    <t xml:space="preserve">项目 </t>
  </si>
  <si>
    <t>规格（M）</t>
  </si>
  <si>
    <t>数量
（个）</t>
  </si>
  <si>
    <t>面积</t>
  </si>
  <si>
    <t>审定单价</t>
  </si>
  <si>
    <t>审定合价</t>
  </si>
  <si>
    <t>报单价</t>
  </si>
  <si>
    <t>报单小计</t>
  </si>
  <si>
    <t>备注</t>
  </si>
  <si>
    <t>镀锌板烤漆字</t>
  </si>
  <si>
    <t>背面角铁架</t>
  </si>
  <si>
    <r>
      <rPr>
        <sz val="10"/>
        <color theme="1"/>
        <rFont val="思源黑体"/>
        <charset val="134"/>
      </rPr>
      <t xml:space="preserve">“现代驾培...”更换为“敬学广惠，有教无类”（国开校训）（需要抛光打磨）注意原有字距
</t>
    </r>
    <r>
      <rPr>
        <sz val="10"/>
        <color theme="3"/>
        <rFont val="思源黑体"/>
        <charset val="134"/>
      </rPr>
      <t>17红色高密PVC板雕刻安装</t>
    </r>
  </si>
  <si>
    <t>一、大厅进门左转：内容：咸宁市开放大学学校简介+国开历史沿革+招生宣传
14MM厚PVC板喷印</t>
  </si>
  <si>
    <t>一、大厅进门右转：招生办门口（“公办院校、学信网可查、成人在职学习”，小字备注） 招生办玻璃上面：国家开放大学logo
14MM厚PVC板喷印</t>
  </si>
  <si>
    <r>
      <rPr>
        <sz val="10"/>
        <color theme="1"/>
        <rFont val="思源黑体"/>
        <charset val="134"/>
      </rPr>
      <t xml:space="preserve">会议室
</t>
    </r>
    <r>
      <rPr>
        <sz val="10"/>
        <color theme="3"/>
        <rFont val="思源黑体"/>
        <charset val="134"/>
      </rPr>
      <t>14MM厚PVC板喷印</t>
    </r>
  </si>
  <si>
    <r>
      <rPr>
        <sz val="10"/>
        <color theme="1"/>
        <rFont val="思源黑体"/>
        <charset val="134"/>
      </rPr>
      <t xml:space="preserve">会议室外墙对面
</t>
    </r>
    <r>
      <rPr>
        <sz val="10"/>
        <color theme="3"/>
        <rFont val="思源黑体"/>
        <charset val="134"/>
      </rPr>
      <t>14MM厚PVC板喷印</t>
    </r>
  </si>
  <si>
    <r>
      <rPr>
        <sz val="10"/>
        <color theme="1"/>
        <rFont val="思源黑体"/>
        <charset val="134"/>
      </rPr>
      <t xml:space="preserve">大厅横梁
</t>
    </r>
    <r>
      <rPr>
        <sz val="10"/>
        <color theme="3"/>
        <rFont val="思源黑体"/>
        <charset val="134"/>
      </rPr>
      <t>17红色高密PVC板雕刻安装</t>
    </r>
  </si>
  <si>
    <t>14MM厚PVC板喷印</t>
  </si>
  <si>
    <t>小厅   14MM厚PVC板喷印</t>
  </si>
  <si>
    <t>个</t>
  </si>
  <si>
    <t xml:space="preserve">门牌及门牌号  3MM厚亚克力喷印 </t>
  </si>
  <si>
    <t>3MM厚亚克力喷印</t>
  </si>
  <si>
    <t>LED屏维修</t>
  </si>
  <si>
    <t>换控制卡一个100元
变压器3个  3*90=270元
单红单元板9块  9*70=630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</si>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</sst>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思源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思源黑体"/>
      <charset val="134"/>
    </font>
    <font>
      <sz val="10"/>
      <color theme="1"/>
      <name val="宋体"/>
      <charset val="134"/>
      <scheme val="minor"/>
    </font>
    <font>
      <sz val="10"/>
      <color theme="3"/>
      <name val="思源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/>
    <xf numFmtId="0" fontId="5" fillId="0" borderId="6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118745</xdr:colOff>
      <xdr:row>5</xdr:row>
      <xdr:rowOff>51435</xdr:rowOff>
    </xdr:from>
    <xdr:to>
      <xdr:col>1</xdr:col>
      <xdr:colOff>1626870</xdr:colOff>
      <xdr:row>5</xdr:row>
      <xdr:rowOff>556895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2805" y="1971675"/>
          <a:ext cx="1508125" cy="50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236220</xdr:colOff>
      <xdr:row>6</xdr:row>
      <xdr:rowOff>31115</xdr:rowOff>
    </xdr:from>
    <xdr:to>
      <xdr:col>1</xdr:col>
      <xdr:colOff>1651000</xdr:colOff>
      <xdr:row>6</xdr:row>
      <xdr:rowOff>572770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70280" y="2560955"/>
          <a:ext cx="141478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300990</xdr:colOff>
      <xdr:row>8</xdr:row>
      <xdr:rowOff>34925</xdr:rowOff>
    </xdr:from>
    <xdr:to>
      <xdr:col>1</xdr:col>
      <xdr:colOff>1560830</xdr:colOff>
      <xdr:row>8</xdr:row>
      <xdr:rowOff>496570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5050" y="3745865"/>
          <a:ext cx="1259840" cy="461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220345</xdr:colOff>
      <xdr:row>9</xdr:row>
      <xdr:rowOff>26035</xdr:rowOff>
    </xdr:from>
    <xdr:to>
      <xdr:col>1</xdr:col>
      <xdr:colOff>1553845</xdr:colOff>
      <xdr:row>9</xdr:row>
      <xdr:rowOff>553720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4405" y="4257675"/>
          <a:ext cx="133350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212725</xdr:colOff>
      <xdr:row>15</xdr:row>
      <xdr:rowOff>60325</xdr:rowOff>
    </xdr:from>
    <xdr:to>
      <xdr:col>1</xdr:col>
      <xdr:colOff>1830705</xdr:colOff>
      <xdr:row>15</xdr:row>
      <xdr:rowOff>521970</xdr:rowOff>
    </xdr:to>
    <xdr:pic>
      <xdr:nvPicPr>
        <xdr:cNvPr id="12" name="图片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46785" y="6997065"/>
          <a:ext cx="1617980" cy="461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668655</xdr:colOff>
      <xdr:row>19</xdr:row>
      <xdr:rowOff>58420</xdr:rowOff>
    </xdr:from>
    <xdr:to>
      <xdr:col>1</xdr:col>
      <xdr:colOff>1461135</xdr:colOff>
      <xdr:row>19</xdr:row>
      <xdr:rowOff>514350</xdr:rowOff>
    </xdr:to>
    <xdr:pic>
      <xdr:nvPicPr>
        <xdr:cNvPr id="15" name="图片 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02715" y="8785860"/>
          <a:ext cx="792480" cy="455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233045</xdr:colOff>
      <xdr:row>7</xdr:row>
      <xdr:rowOff>38100</xdr:rowOff>
    </xdr:from>
    <xdr:to>
      <xdr:col>1</xdr:col>
      <xdr:colOff>1517015</xdr:colOff>
      <xdr:row>7</xdr:row>
      <xdr:rowOff>569595</xdr:rowOff>
    </xdr:to>
    <xdr:pic>
      <xdr:nvPicPr>
        <xdr:cNvPr id="18" name="图片 17" descr="103ed556afadefb154f6b54f27b5e86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67105" y="3164840"/>
          <a:ext cx="1283970" cy="531495"/>
        </a:xfrm>
        <a:prstGeom prst="rect">
          <a:avLst/>
        </a:prstGeom>
      </xdr:spPr>
    </xdr:pic>
    <xdr:clientData/>
  </xdr:twoCellAnchor>
  <xdr:twoCellAnchor editAs="oneCell">
    <xdr:from>
      <xdr:col>1</xdr:col>
      <xdr:colOff>260985</xdr:colOff>
      <xdr:row>10</xdr:row>
      <xdr:rowOff>20955</xdr:rowOff>
    </xdr:from>
    <xdr:to>
      <xdr:col>1</xdr:col>
      <xdr:colOff>1694815</xdr:colOff>
      <xdr:row>12</xdr:row>
      <xdr:rowOff>18415</xdr:rowOff>
    </xdr:to>
    <xdr:pic>
      <xdr:nvPicPr>
        <xdr:cNvPr id="19" name="图片 18" descr="d0e9538fa22157c82a093a34f205043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95045" y="4836795"/>
          <a:ext cx="1433830" cy="746760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</xdr:colOff>
      <xdr:row>13</xdr:row>
      <xdr:rowOff>89535</xdr:rowOff>
    </xdr:from>
    <xdr:to>
      <xdr:col>1</xdr:col>
      <xdr:colOff>1696720</xdr:colOff>
      <xdr:row>14</xdr:row>
      <xdr:rowOff>457200</xdr:rowOff>
    </xdr:to>
    <xdr:pic>
      <xdr:nvPicPr>
        <xdr:cNvPr id="20" name="图片 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54075" y="6022975"/>
          <a:ext cx="157670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371475</xdr:colOff>
      <xdr:row>16</xdr:row>
      <xdr:rowOff>52705</xdr:rowOff>
    </xdr:from>
    <xdr:to>
      <xdr:col>1</xdr:col>
      <xdr:colOff>1732280</xdr:colOff>
      <xdr:row>17</xdr:row>
      <xdr:rowOff>299085</xdr:rowOff>
    </xdr:to>
    <xdr:pic>
      <xdr:nvPicPr>
        <xdr:cNvPr id="21" name="图片 20" descr="d5bb71e80e5c5e6a75e1001b76281fc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05535" y="7535545"/>
          <a:ext cx="1360805" cy="576580"/>
        </a:xfrm>
        <a:prstGeom prst="rect">
          <a:avLst/>
        </a:prstGeom>
      </xdr:spPr>
    </xdr:pic>
    <xdr:clientData/>
  </xdr:twoCellAnchor>
  <xdr:twoCellAnchor editAs="oneCell">
    <xdr:from>
      <xdr:col>1</xdr:col>
      <xdr:colOff>411480</xdr:colOff>
      <xdr:row>20</xdr:row>
      <xdr:rowOff>41910</xdr:rowOff>
    </xdr:from>
    <xdr:to>
      <xdr:col>1</xdr:col>
      <xdr:colOff>1510665</xdr:colOff>
      <xdr:row>20</xdr:row>
      <xdr:rowOff>721995</xdr:rowOff>
    </xdr:to>
    <xdr:pic>
      <xdr:nvPicPr>
        <xdr:cNvPr id="9" name="图片 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45540" y="9328150"/>
          <a:ext cx="109918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723900</xdr:colOff>
      <xdr:row>18</xdr:row>
      <xdr:rowOff>47625</xdr:rowOff>
    </xdr:from>
    <xdr:to>
      <xdr:col>1</xdr:col>
      <xdr:colOff>1481455</xdr:colOff>
      <xdr:row>18</xdr:row>
      <xdr:rowOff>580390</xdr:rowOff>
    </xdr:to>
    <xdr:pic>
      <xdr:nvPicPr>
        <xdr:cNvPr id="11" name="图片 10" descr="5abd6ac8fa69ff732215e56eb193009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57960" y="8190865"/>
          <a:ext cx="757555" cy="532765"/>
        </a:xfrm>
        <a:prstGeom prst="rect">
          <a:avLst/>
        </a:prstGeom>
      </xdr:spPr>
    </xdr:pic>
    <xdr:clientData/>
  </xdr:twoCellAnchor>
  <xdr:twoCellAnchor editAs="oneCell">
    <xdr:from>
      <xdr:col>1</xdr:col>
      <xdr:colOff>172720</xdr:colOff>
      <xdr:row>3</xdr:row>
      <xdr:rowOff>21590</xdr:rowOff>
    </xdr:from>
    <xdr:to>
      <xdr:col>1</xdr:col>
      <xdr:colOff>1588770</xdr:colOff>
      <xdr:row>4</xdr:row>
      <xdr:rowOff>354330</xdr:rowOff>
    </xdr:to>
    <xdr:pic>
      <xdr:nvPicPr>
        <xdr:cNvPr id="2" name="图片 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06780" y="1103630"/>
          <a:ext cx="1416050" cy="751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zoomScale="115" zoomScaleNormal="115" topLeftCell="A8" workbookViewId="0">
      <selection activeCell="B9" sqref="B9"/>
    </sheetView>
  </sheetViews>
  <sheetFormatPr defaultColWidth="9" defaultRowHeight="13.5"/>
  <cols>
    <col min="1" max="1" width="9.63333333333333" style="2" customWidth="1"/>
    <col min="2" max="2" width="28.1416666666667" style="2" customWidth="1"/>
    <col min="3" max="3" width="6.08333333333333" style="2" customWidth="1"/>
    <col min="4" max="4" width="6.19166666666667" style="2" customWidth="1"/>
    <col min="5" max="5" width="5.86666666666667" style="2" customWidth="1"/>
    <col min="6" max="6" width="7.60833333333333" style="2" customWidth="1"/>
    <col min="7" max="7" width="6.40833333333333" style="2" customWidth="1"/>
    <col min="8" max="8" width="7.06666666666667" style="2" customWidth="1"/>
    <col min="9" max="9" width="8.25833333333333" style="2" customWidth="1"/>
    <col min="10" max="10" width="8.36666666666667" style="2" customWidth="1"/>
    <col min="11" max="11" width="31.7333333333333" style="3" customWidth="1"/>
    <col min="12" max="16384" width="9" style="2"/>
  </cols>
  <sheetData>
    <row r="1" ht="20.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20.1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s="1" customFormat="1" ht="45" customHeight="1" spans="1:12">
      <c r="A3" s="6" t="s">
        <v>1</v>
      </c>
      <c r="B3" s="6" t="s">
        <v>2</v>
      </c>
      <c r="C3" s="6" t="s">
        <v>3</v>
      </c>
      <c r="D3" s="6"/>
      <c r="E3" s="7" t="s">
        <v>4</v>
      </c>
      <c r="F3" s="6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8" t="s">
        <v>10</v>
      </c>
    </row>
    <row r="4" s="2" customFormat="1" ht="33" customHeight="1" spans="1:12">
      <c r="A4" s="9">
        <v>1</v>
      </c>
      <c r="B4" s="9"/>
      <c r="C4" s="7"/>
      <c r="D4" s="6"/>
      <c r="E4" s="6"/>
      <c r="F4" s="6">
        <v>9.51</v>
      </c>
      <c r="G4" s="6">
        <v>300</v>
      </c>
      <c r="H4" s="6">
        <f>G4*F4</f>
        <v>2853</v>
      </c>
      <c r="I4" s="10"/>
      <c r="J4" s="10"/>
      <c r="K4" s="6" t="s">
        <v>11</v>
      </c>
      <c r="L4" s="11"/>
    </row>
    <row r="5" s="2" customFormat="1" ht="33" customHeight="1" spans="1:12">
      <c r="A5" s="9">
        <v>2</v>
      </c>
      <c r="B5" s="12"/>
      <c r="C5" s="7"/>
      <c r="D5" s="6"/>
      <c r="E5" s="6"/>
      <c r="F5" s="6">
        <v>7</v>
      </c>
      <c r="G5" s="6">
        <v>100</v>
      </c>
      <c r="H5" s="6">
        <f>G5*F5</f>
        <v>700</v>
      </c>
      <c r="I5" s="10"/>
      <c r="J5" s="10"/>
      <c r="K5" s="6" t="s">
        <v>12</v>
      </c>
      <c r="L5" s="11"/>
    </row>
    <row r="6" s="1" customFormat="1" ht="48" customHeight="1" spans="1:12">
      <c r="A6" s="9">
        <v>3</v>
      </c>
      <c r="B6" s="9"/>
      <c r="C6" s="6">
        <v>1.2</v>
      </c>
      <c r="D6" s="6">
        <v>1.2</v>
      </c>
      <c r="E6" s="6">
        <v>8</v>
      </c>
      <c r="F6" s="6">
        <v>11.52</v>
      </c>
      <c r="G6" s="6">
        <v>150</v>
      </c>
      <c r="H6" s="6">
        <f>G6*F6</f>
        <v>1728</v>
      </c>
      <c r="I6" s="13"/>
      <c r="J6" s="13"/>
      <c r="K6" s="8" t="s">
        <v>13</v>
      </c>
    </row>
    <row r="7" s="1" customFormat="1" ht="47" customHeight="1" spans="1:12">
      <c r="A7" s="9">
        <v>4</v>
      </c>
      <c r="B7" s="6"/>
      <c r="C7" s="6">
        <v>5.6</v>
      </c>
      <c r="D7" s="6">
        <v>1.98</v>
      </c>
      <c r="E7" s="6">
        <v>1</v>
      </c>
      <c r="F7" s="6">
        <v>11.088</v>
      </c>
      <c r="G7" s="6">
        <v>130</v>
      </c>
      <c r="H7" s="6">
        <f t="shared" ref="H7:H22" si="0">G7*F7</f>
        <v>1441.44</v>
      </c>
      <c r="I7" s="13"/>
      <c r="J7" s="13"/>
      <c r="K7" s="8" t="s">
        <v>14</v>
      </c>
    </row>
    <row r="8" s="1" customFormat="1" ht="46" customHeight="1" spans="1:12">
      <c r="A8" s="9">
        <v>5</v>
      </c>
      <c r="B8" s="6"/>
      <c r="C8" s="6">
        <v>4.25</v>
      </c>
      <c r="D8" s="6">
        <v>0.75</v>
      </c>
      <c r="E8" s="6">
        <v>1</v>
      </c>
      <c r="F8" s="6">
        <v>3.1875</v>
      </c>
      <c r="G8" s="6">
        <v>130</v>
      </c>
      <c r="H8" s="6">
        <f t="shared" si="0"/>
        <v>414.375</v>
      </c>
      <c r="I8" s="13"/>
      <c r="J8" s="13"/>
      <c r="K8" s="8" t="s">
        <v>15</v>
      </c>
    </row>
    <row r="9" s="1" customFormat="1" ht="41" customHeight="1" spans="1:12">
      <c r="A9" s="9">
        <v>6</v>
      </c>
      <c r="B9" s="6"/>
      <c r="C9" s="6">
        <v>3.57</v>
      </c>
      <c r="D9" s="6">
        <v>1.5</v>
      </c>
      <c r="E9" s="6">
        <v>1</v>
      </c>
      <c r="F9" s="6">
        <v>5.355</v>
      </c>
      <c r="G9" s="6">
        <v>130</v>
      </c>
      <c r="H9" s="6">
        <f t="shared" si="0"/>
        <v>696.15</v>
      </c>
      <c r="I9" s="13"/>
      <c r="J9" s="13"/>
      <c r="K9" s="8" t="s">
        <v>16</v>
      </c>
    </row>
    <row r="10" s="1" customFormat="1" ht="46" customHeight="1" spans="1:12">
      <c r="A10" s="9">
        <v>7</v>
      </c>
      <c r="B10" s="6"/>
      <c r="C10" s="6">
        <v>4.47</v>
      </c>
      <c r="D10" s="6">
        <v>1.2</v>
      </c>
      <c r="E10" s="6">
        <v>1</v>
      </c>
      <c r="F10" s="6">
        <v>5.364</v>
      </c>
      <c r="G10" s="6">
        <v>130</v>
      </c>
      <c r="H10" s="6">
        <f t="shared" si="0"/>
        <v>697.32</v>
      </c>
      <c r="I10" s="13"/>
      <c r="J10" s="13"/>
      <c r="K10" s="8"/>
    </row>
    <row r="11" s="1" customFormat="1" ht="29" customHeight="1" spans="1:12">
      <c r="A11" s="9">
        <v>8</v>
      </c>
      <c r="B11" s="6"/>
      <c r="C11" s="6">
        <v>4.95</v>
      </c>
      <c r="D11" s="6">
        <v>0.9</v>
      </c>
      <c r="E11" s="6">
        <v>1</v>
      </c>
      <c r="F11" s="6">
        <v>4.455</v>
      </c>
      <c r="G11" s="6">
        <v>130</v>
      </c>
      <c r="H11" s="6">
        <f t="shared" si="0"/>
        <v>579.15</v>
      </c>
      <c r="I11" s="13"/>
      <c r="J11" s="13"/>
      <c r="K11" s="8"/>
    </row>
    <row r="12" s="1" customFormat="1" ht="30" customHeight="1" spans="1:12">
      <c r="A12" s="9">
        <v>9</v>
      </c>
      <c r="B12" s="6"/>
      <c r="C12" s="6">
        <v>1.2</v>
      </c>
      <c r="D12" s="6">
        <v>0.73</v>
      </c>
      <c r="E12" s="6">
        <v>2</v>
      </c>
      <c r="F12" s="6">
        <v>1.752</v>
      </c>
      <c r="G12" s="6">
        <v>130</v>
      </c>
      <c r="H12" s="6">
        <f t="shared" si="0"/>
        <v>227.76</v>
      </c>
      <c r="I12" s="13"/>
      <c r="J12" s="13"/>
      <c r="K12" s="8"/>
    </row>
    <row r="13" s="1" customFormat="1" ht="29" customHeight="1" spans="1:12">
      <c r="A13" s="9">
        <v>10</v>
      </c>
      <c r="B13" s="6"/>
      <c r="C13" s="6">
        <v>1.39</v>
      </c>
      <c r="D13" s="6">
        <v>0.6</v>
      </c>
      <c r="E13" s="6">
        <v>1</v>
      </c>
      <c r="F13" s="6">
        <v>0.834</v>
      </c>
      <c r="G13" s="6">
        <v>130</v>
      </c>
      <c r="H13" s="6">
        <f t="shared" si="0"/>
        <v>108.42</v>
      </c>
      <c r="I13" s="13"/>
      <c r="J13" s="13"/>
      <c r="K13" s="8"/>
    </row>
    <row r="14" s="1" customFormat="1" ht="37" customHeight="1" spans="1:12">
      <c r="A14" s="9">
        <v>11</v>
      </c>
      <c r="B14" s="6"/>
      <c r="C14" s="6">
        <v>2.75</v>
      </c>
      <c r="D14" s="6">
        <v>1.4</v>
      </c>
      <c r="E14" s="6">
        <v>1</v>
      </c>
      <c r="F14" s="6">
        <v>3.85</v>
      </c>
      <c r="G14" s="6">
        <v>130</v>
      </c>
      <c r="H14" s="6">
        <f t="shared" si="0"/>
        <v>500.5</v>
      </c>
      <c r="I14" s="13"/>
      <c r="J14" s="13"/>
      <c r="K14" s="8" t="s">
        <v>17</v>
      </c>
    </row>
    <row r="15" s="1" customFormat="1" ht="42" customHeight="1" spans="1:12">
      <c r="A15" s="9">
        <v>12</v>
      </c>
      <c r="B15" s="6"/>
      <c r="C15" s="6">
        <v>2.5</v>
      </c>
      <c r="D15" s="6">
        <v>1.4</v>
      </c>
      <c r="E15" s="6">
        <v>1</v>
      </c>
      <c r="F15" s="6">
        <v>3.5</v>
      </c>
      <c r="G15" s="6">
        <v>130</v>
      </c>
      <c r="H15" s="6">
        <f t="shared" si="0"/>
        <v>455</v>
      </c>
      <c r="I15" s="13"/>
      <c r="J15" s="13"/>
      <c r="K15" s="8"/>
    </row>
    <row r="16" s="1" customFormat="1" ht="43" customHeight="1" spans="1:12">
      <c r="A16" s="9">
        <v>13</v>
      </c>
      <c r="B16" s="6"/>
      <c r="C16" s="6">
        <v>0.9</v>
      </c>
      <c r="D16" s="6">
        <v>1</v>
      </c>
      <c r="E16" s="6">
        <v>15</v>
      </c>
      <c r="F16" s="6">
        <v>13.5</v>
      </c>
      <c r="G16" s="6">
        <v>150</v>
      </c>
      <c r="H16" s="6">
        <f t="shared" si="0"/>
        <v>2025</v>
      </c>
      <c r="I16" s="13"/>
      <c r="J16" s="13"/>
      <c r="K16" s="8" t="s">
        <v>18</v>
      </c>
    </row>
    <row r="17" s="1" customFormat="1" ht="26" customHeight="1" spans="1:11">
      <c r="A17" s="9">
        <v>14</v>
      </c>
      <c r="B17" s="6"/>
      <c r="C17" s="6">
        <v>0.5</v>
      </c>
      <c r="D17" s="6">
        <v>1.5</v>
      </c>
      <c r="E17" s="6">
        <v>8</v>
      </c>
      <c r="F17" s="6">
        <v>6</v>
      </c>
      <c r="G17" s="6">
        <v>130</v>
      </c>
      <c r="H17" s="6">
        <f t="shared" si="0"/>
        <v>780</v>
      </c>
      <c r="I17" s="13"/>
      <c r="J17" s="13"/>
      <c r="K17" s="14" t="s">
        <v>19</v>
      </c>
    </row>
    <row r="18" s="1" customFormat="1" ht="26" customHeight="1" spans="1:11">
      <c r="A18" s="9">
        <v>15</v>
      </c>
      <c r="B18" s="6"/>
      <c r="C18" s="6">
        <v>1.15</v>
      </c>
      <c r="D18" s="6">
        <v>1.15</v>
      </c>
      <c r="E18" s="6">
        <v>2</v>
      </c>
      <c r="F18" s="6">
        <v>2.645</v>
      </c>
      <c r="G18" s="6">
        <v>130</v>
      </c>
      <c r="H18" s="6">
        <f t="shared" si="0"/>
        <v>343.85</v>
      </c>
      <c r="I18" s="13"/>
      <c r="J18" s="13"/>
      <c r="K18" s="8" t="s">
        <v>20</v>
      </c>
    </row>
    <row r="19" s="1" customFormat="1" ht="46" customHeight="1" spans="1:11">
      <c r="A19" s="9">
        <v>16</v>
      </c>
      <c r="B19" s="6"/>
      <c r="C19" s="6">
        <v>0.28</v>
      </c>
      <c r="D19" s="6">
        <v>0.12</v>
      </c>
      <c r="E19" s="6">
        <v>15</v>
      </c>
      <c r="F19" s="6" t="s">
        <v>21</v>
      </c>
      <c r="G19" s="6">
        <v>25</v>
      </c>
      <c r="H19" s="6">
        <f>G19*E19</f>
        <v>375</v>
      </c>
      <c r="I19" s="13"/>
      <c r="J19" s="13"/>
      <c r="K19" s="8" t="s">
        <v>22</v>
      </c>
    </row>
    <row r="20" s="1" customFormat="1" ht="44" customHeight="1" spans="1:11">
      <c r="A20" s="9">
        <v>17</v>
      </c>
      <c r="B20" s="6"/>
      <c r="C20" s="6">
        <v>0.32</v>
      </c>
      <c r="D20" s="6">
        <v>0.12</v>
      </c>
      <c r="E20" s="6">
        <v>5</v>
      </c>
      <c r="F20" s="6" t="s">
        <v>21</v>
      </c>
      <c r="G20" s="6">
        <v>35</v>
      </c>
      <c r="H20" s="6">
        <f>G20*E20</f>
        <v>175</v>
      </c>
      <c r="I20" s="13"/>
      <c r="J20" s="13"/>
      <c r="K20" s="14" t="s">
        <v>23</v>
      </c>
    </row>
    <row r="21" s="1" customFormat="1" ht="61" customHeight="1" spans="1:11">
      <c r="A21" s="9">
        <v>18</v>
      </c>
      <c r="B21" s="15"/>
      <c r="C21" s="6">
        <v>3.17</v>
      </c>
      <c r="D21" s="6">
        <v>1.3</v>
      </c>
      <c r="E21" s="6">
        <v>1</v>
      </c>
      <c r="F21" s="6">
        <v>4.121</v>
      </c>
      <c r="G21" s="6">
        <v>130</v>
      </c>
      <c r="H21" s="6">
        <f t="shared" si="0"/>
        <v>535.73</v>
      </c>
      <c r="I21" s="13"/>
      <c r="J21" s="13"/>
      <c r="K21" s="14" t="s">
        <v>19</v>
      </c>
    </row>
    <row r="22" s="1" customFormat="1" ht="49" customHeight="1" spans="1:11">
      <c r="A22" s="9">
        <v>19</v>
      </c>
      <c r="B22" s="15" t="s">
        <v>24</v>
      </c>
      <c r="C22" s="7" t="s">
        <v>25</v>
      </c>
      <c r="D22" s="7"/>
      <c r="E22" s="7"/>
      <c r="F22" s="7"/>
      <c r="G22" s="6">
        <v>1000</v>
      </c>
      <c r="H22" s="6">
        <f>G22*1</f>
        <v>1000</v>
      </c>
      <c r="I22" s="13"/>
      <c r="J22" s="13"/>
      <c r="K22" s="14"/>
    </row>
    <row r="23" s="1" customFormat="1" ht="35" customHeight="1" spans="1:11">
      <c r="A23" s="9">
        <v>20</v>
      </c>
      <c r="B23" s="6" t="s">
        <v>26</v>
      </c>
      <c r="C23" s="16"/>
      <c r="D23" s="17"/>
      <c r="E23" s="17"/>
      <c r="F23" s="18"/>
      <c r="G23" s="7"/>
      <c r="H23" s="16">
        <f>SUM(H4:H22)</f>
        <v>15635.695</v>
      </c>
      <c r="I23" s="16"/>
      <c r="J23" s="13"/>
      <c r="K23" s="8"/>
    </row>
    <row r="24" ht="56.65" customHeight="1"/>
    <row r="25" ht="56.65" customHeight="1"/>
    <row r="26" ht="56.65" customHeight="1"/>
    <row r="27" ht="56.65" customHeight="1"/>
    <row r="28" ht="56.65" customHeight="1"/>
    <row r="29" ht="56.65" customHeight="1"/>
    <row r="30" ht="56.65" customHeight="1"/>
    <row r="31" ht="56.65" customHeight="1"/>
    <row r="32" ht="56.65" customHeight="1"/>
    <row r="33" ht="56.65" customHeight="1"/>
    <row r="34" ht="56.65" customHeight="1"/>
    <row r="35" ht="56.65" customHeight="1"/>
    <row r="36" ht="56.65" customHeight="1"/>
    <row r="37" ht="56.65" customHeight="1"/>
    <row r="38" ht="56.65" customHeight="1"/>
    <row r="39" ht="56.65" customHeight="1"/>
    <row r="40" ht="56.65" customHeight="1"/>
    <row r="41" ht="56.65" customHeight="1"/>
    <row r="42" ht="56.65" customHeight="1"/>
    <row r="43" ht="56.65" customHeight="1"/>
    <row r="44" ht="56.65" customHeight="1"/>
    <row r="45" ht="56.65" customHeight="1"/>
  </sheetData>
  <mergeCells count="9">
    <mergeCell ref="C3:D3"/>
    <mergeCell ref="C23:F23"/>
    <mergeCell ref="B4:B5"/>
    <mergeCell ref="B11:B13"/>
    <mergeCell ref="B14:B15"/>
    <mergeCell ref="B17:B18"/>
    <mergeCell ref="K9:K13"/>
    <mergeCell ref="K14:K15"/>
    <mergeCell ref="A1:K2"/>
  </mergeCells>
  <printOptions horizontalCentered="1"/>
  <pageMargins left="0.700694444444445" right="0.700694444444445" top="0.590277777777778" bottom="0.751388888888889" header="0.298611111111111" footer="0.298611111111111"/>
  <pageSetup paperSize="9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WPS_1602467161</cp:lastModifiedBy>
  <dcterms:created xsi:type="dcterms:W3CDTF">2021-03-11T02:24:00Z</dcterms:created>
  <cp:lastPrinted>2026-09-06T10:06:00Z</cp:lastPrinted>
  <dcterms:modified xsi:type="dcterms:W3CDTF">2026-09-23T09:34:43Z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A2DD0DFDA0714862A19150FF662B7772_13</vt:lpwstr>
  </property>
  <property fmtid="{D5CDD505-2E9C-101B-9397-08002B2CF9AE}" pid="4" name="CalculationRule">
    <vt:i4>0</vt:i4>
  </property>
</Properties>
</file>